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e-engineering\"/>
    </mc:Choice>
  </mc:AlternateContent>
  <bookViews>
    <workbookView xWindow="0" yWindow="0" windowWidth="19200" windowHeight="11595" activeTab="1"/>
  </bookViews>
  <sheets>
    <sheet name="Height" sheetId="1" r:id="rId1"/>
    <sheet name="Cube analysi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3" i="2" l="1"/>
  <c r="E9" i="2"/>
  <c r="E8" i="2"/>
  <c r="E6" i="2"/>
  <c r="E5" i="2"/>
  <c r="E4" i="2"/>
  <c r="F15" i="1" l="1"/>
  <c r="F13" i="1"/>
  <c r="F11" i="1"/>
  <c r="F9" i="1"/>
  <c r="F7" i="1"/>
  <c r="F5" i="1"/>
  <c r="F3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4" i="1"/>
</calcChain>
</file>

<file path=xl/sharedStrings.xml><?xml version="1.0" encoding="utf-8"?>
<sst xmlns="http://schemas.openxmlformats.org/spreadsheetml/2006/main" count="32" uniqueCount="21">
  <si>
    <t xml:space="preserve">Activity 3.5 </t>
  </si>
  <si>
    <t>Height of students</t>
  </si>
  <si>
    <t>Feet</t>
  </si>
  <si>
    <t>Inches</t>
  </si>
  <si>
    <t>Decimal Feet</t>
  </si>
  <si>
    <t>measures of central tendency</t>
  </si>
  <si>
    <t>Mean</t>
  </si>
  <si>
    <t>Mode</t>
  </si>
  <si>
    <t>Minimum</t>
  </si>
  <si>
    <t>Maximum</t>
  </si>
  <si>
    <t>Range</t>
  </si>
  <si>
    <t>Standard deviation</t>
  </si>
  <si>
    <t>Median</t>
  </si>
  <si>
    <t>Bins</t>
  </si>
  <si>
    <t>Bin</t>
  </si>
  <si>
    <t>More</t>
  </si>
  <si>
    <t>Frequency</t>
  </si>
  <si>
    <t>Cube Width</t>
  </si>
  <si>
    <t xml:space="preserve">Cube Number </t>
  </si>
  <si>
    <t>Stats</t>
  </si>
  <si>
    <t xml:space="preserve">Standard Deviation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</si>
</sst>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</cellStyleXfs>
  <cellXfs count="21">
    <xf numFmtId="0" fontId="0" fillId="0" borderId="0" xfId="0"/>
    <xf numFmtId="0" fontId="1" fillId="0" borderId="0" xfId="0" applyFont="1"/>
    <xf numFmtId="2" fontId="0" fillId="0" borderId="0" xfId="0" applyNumberFormat="1"/>
    <xf numFmtId="164" fontId="0" fillId="0" borderId="0" xfId="0" applyNumberForma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4" fillId="6" borderId="0" xfId="5"/>
    <xf numFmtId="0" fontId="4" fillId="5" borderId="0" xfId="4"/>
    <xf numFmtId="0" fontId="3" fillId="4" borderId="0" xfId="3"/>
    <xf numFmtId="0" fontId="3" fillId="3" borderId="0" xfId="2"/>
    <xf numFmtId="0" fontId="3" fillId="7" borderId="0" xfId="6"/>
    <xf numFmtId="0" fontId="4" fillId="8" borderId="0" xfId="7"/>
    <xf numFmtId="0" fontId="3" fillId="9" borderId="0" xfId="8"/>
    <xf numFmtId="165" fontId="3" fillId="4" borderId="0" xfId="3" applyNumberFormat="1"/>
    <xf numFmtId="0" fontId="4" fillId="2" borderId="2" xfId="1" applyBorder="1" applyAlignment="1">
      <alignment horizontal="center"/>
    </xf>
    <xf numFmtId="0" fontId="4" fillId="10" borderId="0" xfId="9" applyBorder="1" applyAlignment="1"/>
    <xf numFmtId="0" fontId="4" fillId="10" borderId="1" xfId="9" applyBorder="1" applyAlignment="1"/>
    <xf numFmtId="0" fontId="3" fillId="4" borderId="0" xfId="3" applyNumberFormat="1" applyBorder="1" applyAlignment="1"/>
    <xf numFmtId="0" fontId="3" fillId="4" borderId="1" xfId="3" applyBorder="1" applyAlignment="1"/>
  </cellXfs>
  <cellStyles count="10">
    <cellStyle name="20% - Accent1" xfId="2" builtinId="30"/>
    <cellStyle name="40% - Accent1" xfId="3" builtinId="31"/>
    <cellStyle name="40% - Accent5" xfId="6" builtinId="47"/>
    <cellStyle name="40% - Accent6" xfId="8" builtinId="51"/>
    <cellStyle name="60% - Accent1" xfId="4" builtinId="32"/>
    <cellStyle name="60% - Accent3" xfId="5" builtinId="40"/>
    <cellStyle name="60% - Accent6" xfId="9" builtinId="52"/>
    <cellStyle name="Accent1" xfId="1" builtinId="29"/>
    <cellStyle name="Accent6" xfId="7" builtinId="4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Height</a:t>
            </a:r>
            <a:r>
              <a:rPr lang="en-US" baseline="0"/>
              <a:t> Analysis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Height!$H$17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Height!$G$18:$G$27</c:f>
              <c:strCache>
                <c:ptCount val="10"/>
                <c:pt idx="0">
                  <c:v>4.5</c:v>
                </c:pt>
                <c:pt idx="1">
                  <c:v>4.75</c:v>
                </c:pt>
                <c:pt idx="2">
                  <c:v>5</c:v>
                </c:pt>
                <c:pt idx="3">
                  <c:v>5.25</c:v>
                </c:pt>
                <c:pt idx="4">
                  <c:v>5.5</c:v>
                </c:pt>
                <c:pt idx="5">
                  <c:v>5.75</c:v>
                </c:pt>
                <c:pt idx="6">
                  <c:v>6</c:v>
                </c:pt>
                <c:pt idx="7">
                  <c:v>6.25</c:v>
                </c:pt>
                <c:pt idx="8">
                  <c:v>6.5</c:v>
                </c:pt>
                <c:pt idx="9">
                  <c:v>More</c:v>
                </c:pt>
              </c:strCache>
            </c:strRef>
          </c:cat>
          <c:val>
            <c:numRef>
              <c:f>Height!$H$18:$H$27</c:f>
              <c:numCache>
                <c:formatCode>General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9772616"/>
        <c:axId val="199778136"/>
      </c:barChart>
      <c:catAx>
        <c:axId val="199772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Height (ft)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778136"/>
        <c:crosses val="autoZero"/>
        <c:auto val="1"/>
        <c:lblAlgn val="ctr"/>
        <c:lblOffset val="100"/>
        <c:noMultiLvlLbl val="0"/>
      </c:catAx>
      <c:valAx>
        <c:axId val="199778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772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Cube Analysis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'Cube analysis'!$G$13</c:f>
              <c:strCache>
                <c:ptCount val="1"/>
                <c:pt idx="0">
                  <c:v>Frequency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'Cube analysis'!$F$14:$F$23</c:f>
              <c:strCache>
                <c:ptCount val="10"/>
                <c:pt idx="0">
                  <c:v>0.73</c:v>
                </c:pt>
                <c:pt idx="1">
                  <c:v>0.735</c:v>
                </c:pt>
                <c:pt idx="2">
                  <c:v>0.74</c:v>
                </c:pt>
                <c:pt idx="3">
                  <c:v>0.745</c:v>
                </c:pt>
                <c:pt idx="4">
                  <c:v>0.75</c:v>
                </c:pt>
                <c:pt idx="5">
                  <c:v>0.755</c:v>
                </c:pt>
                <c:pt idx="6">
                  <c:v>0.76</c:v>
                </c:pt>
                <c:pt idx="7">
                  <c:v>0.765</c:v>
                </c:pt>
                <c:pt idx="8">
                  <c:v>0.77</c:v>
                </c:pt>
                <c:pt idx="9">
                  <c:v>More</c:v>
                </c:pt>
              </c:strCache>
            </c:strRef>
          </c:cat>
          <c:val>
            <c:numRef>
              <c:f>'Cube analysis'!$G$14:$G$23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12</c:v>
                </c:pt>
                <c:pt idx="6">
                  <c:v>6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43951104"/>
        <c:axId val="243949928"/>
      </c:barChart>
      <c:catAx>
        <c:axId val="243951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Cube width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949928"/>
        <c:crosses val="autoZero"/>
        <c:auto val="1"/>
        <c:lblAlgn val="ctr"/>
        <c:lblOffset val="100"/>
        <c:noMultiLvlLbl val="0"/>
      </c:catAx>
      <c:valAx>
        <c:axId val="243949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95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3</xdr:row>
      <xdr:rowOff>80962</xdr:rowOff>
    </xdr:from>
    <xdr:to>
      <xdr:col>15</xdr:col>
      <xdr:colOff>428625</xdr:colOff>
      <xdr:row>20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4</xdr:row>
      <xdr:rowOff>90487</xdr:rowOff>
    </xdr:from>
    <xdr:to>
      <xdr:col>16</xdr:col>
      <xdr:colOff>209550</xdr:colOff>
      <xdr:row>18</xdr:row>
      <xdr:rowOff>157162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4" workbookViewId="0">
      <selection activeCell="G17" sqref="G17"/>
    </sheetView>
  </sheetViews>
  <sheetFormatPr defaultRowHeight="15" x14ac:dyDescent="0.25"/>
  <cols>
    <col min="3" max="3" width="13" customWidth="1"/>
    <col min="5" max="5" width="18.140625" customWidth="1"/>
  </cols>
  <sheetData>
    <row r="1" spans="1:6" x14ac:dyDescent="0.25">
      <c r="A1" s="1" t="s">
        <v>0</v>
      </c>
      <c r="E1" t="s">
        <v>5</v>
      </c>
    </row>
    <row r="2" spans="1:6" x14ac:dyDescent="0.25">
      <c r="A2" s="1" t="s">
        <v>1</v>
      </c>
    </row>
    <row r="3" spans="1:6" x14ac:dyDescent="0.25">
      <c r="A3" t="s">
        <v>2</v>
      </c>
      <c r="B3" t="s">
        <v>3</v>
      </c>
      <c r="C3" t="s">
        <v>4</v>
      </c>
      <c r="E3" t="s">
        <v>6</v>
      </c>
      <c r="F3" s="2">
        <f>AVERAGE(C4:C25)</f>
        <v>5.5265151515151514</v>
      </c>
    </row>
    <row r="4" spans="1:6" x14ac:dyDescent="0.25">
      <c r="A4">
        <v>5</v>
      </c>
      <c r="B4">
        <v>9</v>
      </c>
      <c r="C4" s="2">
        <f>A4+B4/12</f>
        <v>5.75</v>
      </c>
    </row>
    <row r="5" spans="1:6" x14ac:dyDescent="0.25">
      <c r="A5">
        <v>5</v>
      </c>
      <c r="B5">
        <v>9</v>
      </c>
      <c r="C5" s="2">
        <f t="shared" ref="C5:C25" si="0">A5+B5/12</f>
        <v>5.75</v>
      </c>
      <c r="E5" t="s">
        <v>7</v>
      </c>
      <c r="F5" s="2">
        <f>MODE(C4:C25)</f>
        <v>5.916666666666667</v>
      </c>
    </row>
    <row r="6" spans="1:6" x14ac:dyDescent="0.25">
      <c r="A6">
        <v>4</v>
      </c>
      <c r="B6">
        <v>11</v>
      </c>
      <c r="C6" s="2">
        <f t="shared" si="0"/>
        <v>4.916666666666667</v>
      </c>
    </row>
    <row r="7" spans="1:6" x14ac:dyDescent="0.25">
      <c r="A7">
        <v>5</v>
      </c>
      <c r="B7">
        <v>10</v>
      </c>
      <c r="C7" s="2">
        <f t="shared" si="0"/>
        <v>5.833333333333333</v>
      </c>
      <c r="E7" t="s">
        <v>8</v>
      </c>
      <c r="F7" s="2">
        <f>MIN(C4:C25)</f>
        <v>4.666666666666667</v>
      </c>
    </row>
    <row r="8" spans="1:6" x14ac:dyDescent="0.25">
      <c r="A8">
        <v>5</v>
      </c>
      <c r="B8">
        <v>2</v>
      </c>
      <c r="C8" s="2">
        <f t="shared" si="0"/>
        <v>5.166666666666667</v>
      </c>
    </row>
    <row r="9" spans="1:6" x14ac:dyDescent="0.25">
      <c r="A9">
        <v>6</v>
      </c>
      <c r="B9">
        <v>2</v>
      </c>
      <c r="C9" s="2">
        <f t="shared" si="0"/>
        <v>6.166666666666667</v>
      </c>
      <c r="E9" t="s">
        <v>9</v>
      </c>
      <c r="F9" s="2">
        <f>MAX(C4:C25)</f>
        <v>6.333333333333333</v>
      </c>
    </row>
    <row r="10" spans="1:6" x14ac:dyDescent="0.25">
      <c r="A10">
        <v>5</v>
      </c>
      <c r="B10">
        <v>5</v>
      </c>
      <c r="C10" s="2">
        <f t="shared" si="0"/>
        <v>5.416666666666667</v>
      </c>
    </row>
    <row r="11" spans="1:6" x14ac:dyDescent="0.25">
      <c r="A11">
        <v>5</v>
      </c>
      <c r="B11">
        <v>11</v>
      </c>
      <c r="C11" s="2">
        <f t="shared" si="0"/>
        <v>5.916666666666667</v>
      </c>
      <c r="E11" t="s">
        <v>10</v>
      </c>
      <c r="F11" s="2">
        <f>F9-F7</f>
        <v>1.6666666666666661</v>
      </c>
    </row>
    <row r="12" spans="1:6" x14ac:dyDescent="0.25">
      <c r="A12">
        <v>5</v>
      </c>
      <c r="B12">
        <v>6</v>
      </c>
      <c r="C12" s="2">
        <f t="shared" si="0"/>
        <v>5.5</v>
      </c>
    </row>
    <row r="13" spans="1:6" x14ac:dyDescent="0.25">
      <c r="A13">
        <v>4</v>
      </c>
      <c r="B13">
        <v>9</v>
      </c>
      <c r="C13" s="2">
        <f t="shared" si="0"/>
        <v>4.75</v>
      </c>
      <c r="E13" t="s">
        <v>11</v>
      </c>
      <c r="F13" s="3">
        <f>_xlfn.STDEV.P(C4:C25)</f>
        <v>0.44194985463608411</v>
      </c>
    </row>
    <row r="14" spans="1:6" x14ac:dyDescent="0.25">
      <c r="A14">
        <v>5</v>
      </c>
      <c r="B14">
        <v>11</v>
      </c>
      <c r="C14" s="2">
        <f t="shared" si="0"/>
        <v>5.916666666666667</v>
      </c>
    </row>
    <row r="15" spans="1:6" x14ac:dyDescent="0.25">
      <c r="A15">
        <v>4</v>
      </c>
      <c r="B15">
        <v>8</v>
      </c>
      <c r="C15" s="2">
        <f t="shared" si="0"/>
        <v>4.666666666666667</v>
      </c>
      <c r="E15" t="s">
        <v>12</v>
      </c>
      <c r="F15" s="2">
        <f>MEDIAN(C4:C25)</f>
        <v>5.583333333333333</v>
      </c>
    </row>
    <row r="16" spans="1:6" ht="15.75" thickBot="1" x14ac:dyDescent="0.3">
      <c r="A16">
        <v>4</v>
      </c>
      <c r="B16">
        <v>9</v>
      </c>
      <c r="C16" s="2">
        <f t="shared" si="0"/>
        <v>4.75</v>
      </c>
    </row>
    <row r="17" spans="1:8" x14ac:dyDescent="0.25">
      <c r="A17">
        <v>6</v>
      </c>
      <c r="B17">
        <v>4</v>
      </c>
      <c r="C17" s="2">
        <f t="shared" si="0"/>
        <v>6.333333333333333</v>
      </c>
      <c r="E17" t="s">
        <v>13</v>
      </c>
      <c r="G17" s="7" t="s">
        <v>14</v>
      </c>
      <c r="H17" s="7" t="s">
        <v>16</v>
      </c>
    </row>
    <row r="18" spans="1:8" x14ac:dyDescent="0.25">
      <c r="A18">
        <v>5</v>
      </c>
      <c r="B18">
        <v>11</v>
      </c>
      <c r="C18" s="2">
        <f t="shared" si="0"/>
        <v>5.916666666666667</v>
      </c>
      <c r="E18">
        <v>4.5</v>
      </c>
      <c r="G18" s="4">
        <v>4.5</v>
      </c>
      <c r="H18" s="5">
        <v>0</v>
      </c>
    </row>
    <row r="19" spans="1:8" x14ac:dyDescent="0.25">
      <c r="A19">
        <v>5</v>
      </c>
      <c r="B19">
        <v>3</v>
      </c>
      <c r="C19" s="2">
        <f t="shared" si="0"/>
        <v>5.25</v>
      </c>
      <c r="E19">
        <v>4.75</v>
      </c>
      <c r="G19" s="4">
        <v>4.75</v>
      </c>
      <c r="H19" s="5">
        <v>3</v>
      </c>
    </row>
    <row r="20" spans="1:8" x14ac:dyDescent="0.25">
      <c r="A20">
        <v>5</v>
      </c>
      <c r="B20">
        <v>6</v>
      </c>
      <c r="C20" s="2">
        <f t="shared" si="0"/>
        <v>5.5</v>
      </c>
      <c r="E20">
        <v>5</v>
      </c>
      <c r="G20" s="4">
        <v>5</v>
      </c>
      <c r="H20" s="5">
        <v>1</v>
      </c>
    </row>
    <row r="21" spans="1:8" x14ac:dyDescent="0.25">
      <c r="A21">
        <v>5</v>
      </c>
      <c r="B21">
        <v>7</v>
      </c>
      <c r="C21" s="2">
        <f t="shared" si="0"/>
        <v>5.583333333333333</v>
      </c>
      <c r="E21">
        <v>5.25</v>
      </c>
      <c r="G21" s="4">
        <v>5.25</v>
      </c>
      <c r="H21" s="5">
        <v>2</v>
      </c>
    </row>
    <row r="22" spans="1:8" x14ac:dyDescent="0.25">
      <c r="A22">
        <v>5</v>
      </c>
      <c r="B22">
        <v>7</v>
      </c>
      <c r="C22" s="2">
        <f t="shared" si="0"/>
        <v>5.583333333333333</v>
      </c>
      <c r="E22">
        <v>5.5</v>
      </c>
      <c r="G22" s="4">
        <v>5.5</v>
      </c>
      <c r="H22" s="5">
        <v>3</v>
      </c>
    </row>
    <row r="23" spans="1:8" x14ac:dyDescent="0.25">
      <c r="A23">
        <v>5</v>
      </c>
      <c r="B23">
        <v>8</v>
      </c>
      <c r="C23" s="2">
        <f t="shared" si="0"/>
        <v>5.666666666666667</v>
      </c>
      <c r="E23">
        <v>5.75</v>
      </c>
      <c r="G23" s="4">
        <v>5.75</v>
      </c>
      <c r="H23" s="5">
        <v>7</v>
      </c>
    </row>
    <row r="24" spans="1:8" x14ac:dyDescent="0.25">
      <c r="A24">
        <v>5</v>
      </c>
      <c r="B24">
        <v>8</v>
      </c>
      <c r="C24" s="2">
        <f t="shared" si="0"/>
        <v>5.666666666666667</v>
      </c>
      <c r="E24">
        <v>6</v>
      </c>
      <c r="G24" s="4">
        <v>6</v>
      </c>
      <c r="H24" s="5">
        <v>4</v>
      </c>
    </row>
    <row r="25" spans="1:8" x14ac:dyDescent="0.25">
      <c r="A25">
        <v>5</v>
      </c>
      <c r="B25">
        <v>7</v>
      </c>
      <c r="C25" s="2">
        <f t="shared" si="0"/>
        <v>5.583333333333333</v>
      </c>
      <c r="E25">
        <v>6.25</v>
      </c>
      <c r="G25" s="4">
        <v>6.25</v>
      </c>
      <c r="H25" s="5">
        <v>1</v>
      </c>
    </row>
    <row r="26" spans="1:8" x14ac:dyDescent="0.25">
      <c r="E26">
        <v>6.5</v>
      </c>
      <c r="G26" s="4">
        <v>6.5</v>
      </c>
      <c r="H26" s="5">
        <v>1</v>
      </c>
    </row>
    <row r="27" spans="1:8" ht="15.75" thickBot="1" x14ac:dyDescent="0.3">
      <c r="G27" s="6" t="s">
        <v>15</v>
      </c>
      <c r="H27" s="6">
        <v>0</v>
      </c>
    </row>
  </sheetData>
  <sortState ref="G18:G26">
    <sortCondition ref="G18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workbookViewId="0">
      <selection activeCell="L23" sqref="L23"/>
    </sheetView>
  </sheetViews>
  <sheetFormatPr defaultRowHeight="15" x14ac:dyDescent="0.25"/>
  <cols>
    <col min="1" max="2" width="14.5703125" customWidth="1"/>
    <col min="4" max="5" width="19" customWidth="1"/>
  </cols>
  <sheetData>
    <row r="1" spans="1:7" x14ac:dyDescent="0.25">
      <c r="A1" s="13" t="s">
        <v>17</v>
      </c>
      <c r="B1" s="13"/>
    </row>
    <row r="2" spans="1:7" x14ac:dyDescent="0.25">
      <c r="A2" s="11"/>
      <c r="B2" s="11"/>
      <c r="D2" s="14" t="s">
        <v>19</v>
      </c>
      <c r="E2" s="14"/>
    </row>
    <row r="3" spans="1:7" x14ac:dyDescent="0.25">
      <c r="A3" s="9" t="s">
        <v>18</v>
      </c>
      <c r="B3" s="9" t="s">
        <v>3</v>
      </c>
      <c r="D3" s="8" t="s">
        <v>6</v>
      </c>
      <c r="E3" s="15">
        <f>AVERAGE(B4:B30)</f>
        <v>0.75358888888888886</v>
      </c>
    </row>
    <row r="4" spans="1:7" x14ac:dyDescent="0.25">
      <c r="A4" s="14">
        <v>1</v>
      </c>
      <c r="B4" s="12">
        <v>0.75619999999999998</v>
      </c>
      <c r="D4" s="8" t="s">
        <v>12</v>
      </c>
      <c r="E4" s="15">
        <f>MEDIAN(B4:B30)</f>
        <v>0.75390000000000001</v>
      </c>
    </row>
    <row r="5" spans="1:7" x14ac:dyDescent="0.25">
      <c r="A5" s="14">
        <v>2</v>
      </c>
      <c r="B5" s="12">
        <v>0.75490000000000002</v>
      </c>
      <c r="D5" s="8" t="s">
        <v>7</v>
      </c>
      <c r="E5" s="15">
        <f>_xlfn.MODE.MULT(B4:B30)</f>
        <v>0.75619999999999998</v>
      </c>
    </row>
    <row r="6" spans="1:7" x14ac:dyDescent="0.25">
      <c r="A6" s="14">
        <v>3</v>
      </c>
      <c r="B6" s="12">
        <v>0.75370000000000004</v>
      </c>
      <c r="D6" s="8" t="s">
        <v>8</v>
      </c>
      <c r="E6" s="15">
        <f>MIN(B4:B30)</f>
        <v>0.73050000000000004</v>
      </c>
    </row>
    <row r="7" spans="1:7" x14ac:dyDescent="0.25">
      <c r="A7" s="14">
        <v>4</v>
      </c>
      <c r="B7" s="12">
        <v>0.75719999999999998</v>
      </c>
      <c r="D7" s="8" t="s">
        <v>9</v>
      </c>
      <c r="E7" s="10">
        <f>MAX(B4:B30)</f>
        <v>0.76690000000000003</v>
      </c>
    </row>
    <row r="8" spans="1:7" x14ac:dyDescent="0.25">
      <c r="A8" s="14">
        <v>5</v>
      </c>
      <c r="B8" s="12">
        <v>0.75619999999999998</v>
      </c>
      <c r="D8" s="8" t="s">
        <v>10</v>
      </c>
      <c r="E8" s="15">
        <f>E7-E6</f>
        <v>3.6399999999999988E-2</v>
      </c>
    </row>
    <row r="9" spans="1:7" x14ac:dyDescent="0.25">
      <c r="A9" s="14">
        <v>6</v>
      </c>
      <c r="B9" s="12">
        <v>0.75600000000000001</v>
      </c>
      <c r="D9" s="8" t="s">
        <v>20</v>
      </c>
      <c r="E9" s="15">
        <f>_xlfn.STDEV.P(B4:B30)</f>
        <v>6.6486608695303954E-3</v>
      </c>
    </row>
    <row r="10" spans="1:7" x14ac:dyDescent="0.25">
      <c r="A10" s="14">
        <v>7</v>
      </c>
      <c r="B10" s="12">
        <v>0.75170000000000003</v>
      </c>
    </row>
    <row r="11" spans="1:7" x14ac:dyDescent="0.25">
      <c r="A11" s="14">
        <v>8</v>
      </c>
      <c r="B11" s="12">
        <v>0.76690000000000003</v>
      </c>
    </row>
    <row r="12" spans="1:7" ht="15.75" thickBot="1" x14ac:dyDescent="0.3">
      <c r="A12" s="14">
        <v>9</v>
      </c>
      <c r="B12" s="12">
        <v>0.76490000000000002</v>
      </c>
    </row>
    <row r="13" spans="1:7" x14ac:dyDescent="0.25">
      <c r="A13" s="14">
        <v>10</v>
      </c>
      <c r="B13" s="12">
        <v>0.75390000000000001</v>
      </c>
      <c r="D13" t="s">
        <v>13</v>
      </c>
      <c r="F13" s="16" t="s">
        <v>14</v>
      </c>
      <c r="G13" s="16" t="s">
        <v>16</v>
      </c>
    </row>
    <row r="14" spans="1:7" x14ac:dyDescent="0.25">
      <c r="A14" s="14">
        <v>11</v>
      </c>
      <c r="B14" s="12">
        <v>0.73050000000000004</v>
      </c>
      <c r="D14">
        <v>0.73</v>
      </c>
      <c r="F14" s="19">
        <v>0.73</v>
      </c>
      <c r="G14" s="17">
        <v>0</v>
      </c>
    </row>
    <row r="15" spans="1:7" x14ac:dyDescent="0.25">
      <c r="A15" s="14">
        <v>12</v>
      </c>
      <c r="B15" s="12">
        <v>0.76100000000000001</v>
      </c>
      <c r="D15">
        <v>0.73499999999999999</v>
      </c>
      <c r="F15" s="19">
        <v>0.73499999999999999</v>
      </c>
      <c r="G15" s="17">
        <v>1</v>
      </c>
    </row>
    <row r="16" spans="1:7" x14ac:dyDescent="0.25">
      <c r="A16" s="14">
        <v>13</v>
      </c>
      <c r="B16" s="12">
        <v>0.75180000000000002</v>
      </c>
      <c r="D16">
        <v>0.74</v>
      </c>
      <c r="F16" s="19">
        <v>0.74</v>
      </c>
      <c r="G16" s="17">
        <v>0</v>
      </c>
    </row>
    <row r="17" spans="1:7" x14ac:dyDescent="0.25">
      <c r="A17" s="14">
        <v>14</v>
      </c>
      <c r="B17" s="12">
        <v>0.75209999999999999</v>
      </c>
      <c r="D17">
        <v>0.745</v>
      </c>
      <c r="F17" s="19">
        <v>0.745</v>
      </c>
      <c r="G17" s="17">
        <v>0</v>
      </c>
    </row>
    <row r="18" spans="1:7" x14ac:dyDescent="0.25">
      <c r="A18" s="14">
        <v>15</v>
      </c>
      <c r="B18" s="12">
        <v>0.75090000000000001</v>
      </c>
      <c r="D18">
        <v>0.75</v>
      </c>
      <c r="F18" s="19">
        <v>0.75</v>
      </c>
      <c r="G18" s="17">
        <v>4</v>
      </c>
    </row>
    <row r="19" spans="1:7" x14ac:dyDescent="0.25">
      <c r="A19" s="14">
        <v>16</v>
      </c>
      <c r="B19" s="12">
        <v>0.74619999999999997</v>
      </c>
      <c r="D19">
        <v>0.755</v>
      </c>
      <c r="F19" s="19">
        <v>0.755</v>
      </c>
      <c r="G19" s="17">
        <v>12</v>
      </c>
    </row>
    <row r="20" spans="1:7" x14ac:dyDescent="0.25">
      <c r="A20" s="14">
        <v>17</v>
      </c>
      <c r="B20" s="12">
        <v>0.76129999999999998</v>
      </c>
      <c r="D20">
        <v>0.76</v>
      </c>
      <c r="F20" s="19">
        <v>0.76</v>
      </c>
      <c r="G20" s="17">
        <v>6</v>
      </c>
    </row>
    <row r="21" spans="1:7" x14ac:dyDescent="0.25">
      <c r="A21" s="14">
        <v>18</v>
      </c>
      <c r="B21" s="12">
        <v>0.75380000000000003</v>
      </c>
      <c r="D21">
        <v>0.76500000000000001</v>
      </c>
      <c r="F21" s="19">
        <v>0.76500000000000001</v>
      </c>
      <c r="G21" s="17">
        <v>3</v>
      </c>
    </row>
    <row r="22" spans="1:7" x14ac:dyDescent="0.25">
      <c r="A22" s="14">
        <v>19</v>
      </c>
      <c r="B22" s="12">
        <v>0.75609999999999999</v>
      </c>
      <c r="D22">
        <v>0.77</v>
      </c>
      <c r="F22" s="19">
        <v>0.77</v>
      </c>
      <c r="G22" s="17">
        <v>1</v>
      </c>
    </row>
    <row r="23" spans="1:7" ht="15.75" thickBot="1" x14ac:dyDescent="0.3">
      <c r="A23" s="14">
        <v>20</v>
      </c>
      <c r="B23" s="12">
        <v>0.75409999999999999</v>
      </c>
      <c r="F23" s="20" t="s">
        <v>15</v>
      </c>
      <c r="G23" s="18">
        <v>0</v>
      </c>
    </row>
    <row r="24" spans="1:7" x14ac:dyDescent="0.25">
      <c r="A24" s="14">
        <v>21</v>
      </c>
      <c r="B24" s="12">
        <v>0.75649999999999995</v>
      </c>
    </row>
    <row r="25" spans="1:7" x14ac:dyDescent="0.25">
      <c r="A25" s="14">
        <v>22</v>
      </c>
      <c r="B25" s="12">
        <v>0.75490000000000002</v>
      </c>
    </row>
    <row r="26" spans="1:7" x14ac:dyDescent="0.25">
      <c r="A26" s="14">
        <v>23</v>
      </c>
      <c r="B26" s="12">
        <v>0.74629999999999996</v>
      </c>
    </row>
    <row r="27" spans="1:7" x14ac:dyDescent="0.25">
      <c r="A27" s="14">
        <v>24</v>
      </c>
      <c r="B27" s="12">
        <v>0.75180000000000002</v>
      </c>
    </row>
    <row r="28" spans="1:7" x14ac:dyDescent="0.25">
      <c r="A28" s="14">
        <v>25</v>
      </c>
      <c r="B28" s="12">
        <v>0.74980000000000002</v>
      </c>
    </row>
    <row r="29" spans="1:7" x14ac:dyDescent="0.25">
      <c r="A29" s="14">
        <v>26</v>
      </c>
      <c r="B29" s="12">
        <v>0.75109999999999999</v>
      </c>
    </row>
    <row r="30" spans="1:7" x14ac:dyDescent="0.25">
      <c r="A30" s="14">
        <v>27</v>
      </c>
      <c r="B30" s="12">
        <v>0.74709999999999999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Height</vt:lpstr>
      <vt:lpstr>Cube analysis</vt:lpstr>
    </vt:vector>
  </TitlesOfParts>
  <Company>Worcester County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 Juarez Martinez</dc:creator>
  <cp:lastModifiedBy>Mobile_User</cp:lastModifiedBy>
  <dcterms:created xsi:type="dcterms:W3CDTF">2014-10-02T12:56:44Z</dcterms:created>
  <dcterms:modified xsi:type="dcterms:W3CDTF">2014-10-04T02:13:51Z</dcterms:modified>
</cp:coreProperties>
</file>